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40" tabRatio="826" activeTab="0"/>
  </bookViews>
  <sheets>
    <sheet name="MEMÓRIA" sheetId="1" r:id="rId1"/>
  </sheets>
  <definedNames>
    <definedName name="_xlnm.Print_Area" localSheetId="0">'MEMÓRIA'!$A$1:$E$34</definedName>
    <definedName name="_xlnm.Print_Titles" localSheetId="0">'MEMÓRIA'!$1:$10</definedName>
  </definedNames>
  <calcPr fullCalcOnLoad="1"/>
</workbook>
</file>

<file path=xl/sharedStrings.xml><?xml version="1.0" encoding="utf-8"?>
<sst xmlns="http://schemas.openxmlformats.org/spreadsheetml/2006/main" count="50" uniqueCount="44">
  <si>
    <t>m</t>
  </si>
  <si>
    <t>ITEM</t>
  </si>
  <si>
    <t>DESCRIÇÃO</t>
  </si>
  <si>
    <t>m²</t>
  </si>
  <si>
    <t>PAVIMENTAÇÃO</t>
  </si>
  <si>
    <t>TOTAL</t>
  </si>
  <si>
    <t>DRENAGEM</t>
  </si>
  <si>
    <t>2.1</t>
  </si>
  <si>
    <t>2.2</t>
  </si>
  <si>
    <t>3.1</t>
  </si>
  <si>
    <t>SERVIÇOS PRELIMINARES</t>
  </si>
  <si>
    <t>MEMÓRIA DE CÁLCULO</t>
  </si>
  <si>
    <t>Local:  São Domingos do Norte - ES</t>
  </si>
  <si>
    <t>und</t>
  </si>
  <si>
    <t>PREFEITURA MUNICIPAL DE SÃO DOMINGOS DO NORTE - ES
SECRETARIA MUNICIPAL DE OBRAS</t>
  </si>
  <si>
    <t>UNID.</t>
  </si>
  <si>
    <t>CALCULO</t>
  </si>
  <si>
    <t>FABRÍCIO BEZERRA CARLOS DE SOUZA</t>
  </si>
  <si>
    <t>ARQUITETO E URBANISTA</t>
  </si>
  <si>
    <t>CAU - A 50980-9</t>
  </si>
  <si>
    <t xml:space="preserve">Responsável Técnico: Fabrício Bezerra Carlos de Souza - Arquiteto e Urbanista CAU A 50980-9      </t>
  </si>
  <si>
    <t>TRINCHEIRA</t>
  </si>
  <si>
    <t>3.2</t>
  </si>
  <si>
    <t>3.3</t>
  </si>
  <si>
    <t>EXECUÇÃO DE PASSEIO (CALÇADA) EM CONCRETO (CIMENTO/AREIA/SEIXO ROLADO), PREPARO MECÂNICO, ESPESSURA 7CM, COM JUNTA DE DILATAÇÃO EM MADEIRA,INCLUSO LANÇAMENTO E ADENSAMENTO</t>
  </si>
  <si>
    <t>DATA: MARÇO DE 2016</t>
  </si>
  <si>
    <t>Poço de visita (tubo D-&gt;0,80 m) H-&gt;1,90 m com tampão F.F.A.P., inclusive escavação e transporte do tampão</t>
  </si>
  <si>
    <t>2.1.1</t>
  </si>
  <si>
    <t>2.1.2</t>
  </si>
  <si>
    <t>2.1.3</t>
  </si>
  <si>
    <t>2.2.1</t>
  </si>
  <si>
    <t>180 (CAD)</t>
  </si>
  <si>
    <t>PAVIMENTAÇÃO DO CEMITERIO</t>
  </si>
  <si>
    <t>3.4</t>
  </si>
  <si>
    <t>Demolição e remoção de pavimento asfáltico</t>
  </si>
  <si>
    <t>(180 + 9 + 4 + 4) X 0,8</t>
  </si>
  <si>
    <t>BAIRROS : OCTAVIO BONAPARTE</t>
  </si>
  <si>
    <t>MEIO-FIO DE CONCRETO MOLDADO NO LOCAL, USINADO 15 MPA, COM 0,30 M ALTURA X 0,15 M BASE, REJUNTE EM ARGAMASSA TRAÇO 1:3,5 (CIMENTO E AREIA)</t>
  </si>
  <si>
    <t>TUBO DE CONCRETO PARA REDES COLETORAS DE ÁGUAS PLUVIAIS, DIÂMETRO DE 600 MM, JUNTA RÍGIDA, INSTALADO EM LOCAL COM BAIXO NÍVEL DE INTERFERÊNCIAS - FORNECIMENTO E ASSENTAMENTO. AF_12/2015</t>
  </si>
  <si>
    <t>CAIXA PARA RALO C OM GRELHA FOFO 135 KG DE ALV TIJOLO MACICO (7X10X20) PAREDES DE UMA VEZ (0.20 M) DE 0.90X1.20X1.50 M (EXTERNA) COM ARGAMASSA 1:4 CIMENTO:AREIA, BASE CONC FCK=10 MPA, EXCLUSIVE ESCAVACAO E REATERRO.</t>
  </si>
  <si>
    <t>Micro revestimento asfáltico à frio inclusive fornecimento e transporte comercial do material betuminoso</t>
  </si>
  <si>
    <t>COMPRIMENTO = 7,38+23,13+8,93+23,34+4,03+49,09+3,54+61,36</t>
  </si>
  <si>
    <t>277,12 (CAD)</t>
  </si>
  <si>
    <t>Trincheira de concreto com profundidade de 1,50m e largura de 1,50m, grelha em vergalhão de 25mm e perfil I ou H laminado.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</si>
</sst>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#,##0.00;[Red]#,##0.00"/>
    <numFmt numFmtId="166" formatCode="_(&quot;R$ &quot;* #,##0.00_);_(&quot;R$ &quot;* \(#,##0.00\);_(&quot;R$ &quot;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_(* #,##0.00_);_(* \(#,##0.00\);_(* &quot;-&quot;??_);_(@_)"/>
    <numFmt numFmtId="172" formatCode="000000000"/>
    <numFmt numFmtId="173" formatCode="0.000%"/>
    <numFmt numFmtId="174" formatCode="_(* #,##0.0_);_(* \(#,##0.0\);_(* &quot;-&quot;??_);_(@_)"/>
    <numFmt numFmtId="175" formatCode="_(* #,##0.0_);_(* \(#,##0.0\);_(* &quot;-&quot;?_);_(@_)"/>
    <numFmt numFmtId="176" formatCode="#,##0.000000"/>
    <numFmt numFmtId="177" formatCode="&quot;Ativado&quot;;&quot;Ativado&quot;;&quot;Desativado&quot;"/>
    <numFmt numFmtId="178" formatCode="#,##0.0000"/>
    <numFmt numFmtId="179" formatCode="#,##0.00000000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000"/>
    <numFmt numFmtId="184" formatCode="_-* #,##0.000_-;\-* #,##0.000_-;_-* &quot;-&quot;???_-;_-@_-"/>
    <numFmt numFmtId="185" formatCode="0_ ;\-0\ "/>
    <numFmt numFmtId="186" formatCode="#,##0_ ;\-#,##0\ "/>
    <numFmt numFmtId="187" formatCode="_(* #,##0_);_(* \(#,##0\);_(* &quot;-&quot;??_);_(@_)"/>
    <numFmt numFmtId="188" formatCode="0.0%"/>
    <numFmt numFmtId="189" formatCode="_(* #,##0.0000_);_(* \(#,##0.0000\);_(* &quot;-&quot;??_);_(@_)"/>
    <numFmt numFmtId="190" formatCode="_(* #,##0.0000000000_);_(* \(#,##0.00000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.25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.25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43" fontId="45" fillId="0" borderId="10" xfId="55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45" fillId="6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left" vertical="center" wrapText="1"/>
      <protection/>
    </xf>
    <xf numFmtId="0" fontId="46" fillId="12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12" borderId="1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" fontId="4" fillId="12" borderId="10" xfId="55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Alignment="1">
      <alignment/>
    </xf>
    <xf numFmtId="4" fontId="45" fillId="0" borderId="10" xfId="55" applyNumberFormat="1" applyFont="1" applyFill="1" applyBorder="1" applyAlignment="1">
      <alignment horizontal="center" vertical="center" wrapText="1"/>
    </xf>
    <xf numFmtId="4" fontId="45" fillId="0" borderId="14" xfId="55" applyNumberFormat="1" applyFont="1" applyFill="1" applyBorder="1" applyAlignment="1">
      <alignment horizontal="center" vertical="center"/>
    </xf>
    <xf numFmtId="4" fontId="4" fillId="6" borderId="14" xfId="55" applyNumberFormat="1" applyFont="1" applyFill="1" applyBorder="1" applyAlignment="1">
      <alignment horizontal="right" vertical="center" wrapText="1"/>
    </xf>
    <xf numFmtId="4" fontId="4" fillId="12" borderId="14" xfId="55" applyNumberFormat="1" applyFont="1" applyFill="1" applyBorder="1" applyAlignment="1">
      <alignment horizontal="right" vertical="center" wrapText="1"/>
    </xf>
    <xf numFmtId="4" fontId="45" fillId="0" borderId="15" xfId="55" applyNumberFormat="1" applyFont="1" applyFill="1" applyBorder="1" applyAlignment="1">
      <alignment horizontal="center" vertical="center" wrapText="1"/>
    </xf>
    <xf numFmtId="4" fontId="45" fillId="0" borderId="16" xfId="55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4" fontId="46" fillId="0" borderId="18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5" fillId="0" borderId="17" xfId="0" applyFont="1" applyFill="1" applyBorder="1" applyAlignment="1">
      <alignment horizontal="center" vertical="center" wrapText="1"/>
    </xf>
    <xf numFmtId="2" fontId="4" fillId="0" borderId="0" xfId="51" applyNumberFormat="1" applyFont="1" applyFill="1" applyBorder="1" applyAlignment="1">
      <alignment vertical="center" wrapText="1"/>
      <protection/>
    </xf>
    <xf numFmtId="43" fontId="45" fillId="0" borderId="0" xfId="55" applyFont="1" applyFill="1" applyBorder="1" applyAlignment="1">
      <alignment horizontal="center" vertical="center"/>
    </xf>
    <xf numFmtId="4" fontId="45" fillId="0" borderId="0" xfId="55" applyNumberFormat="1" applyFont="1" applyFill="1" applyBorder="1" applyAlignment="1">
      <alignment horizontal="center" vertical="center" wrapText="1"/>
    </xf>
    <xf numFmtId="4" fontId="45" fillId="0" borderId="18" xfId="55" applyNumberFormat="1" applyFont="1" applyFill="1" applyBorder="1" applyAlignment="1">
      <alignment horizontal="center" vertical="center"/>
    </xf>
    <xf numFmtId="4" fontId="4" fillId="12" borderId="19" xfId="55" applyNumberFormat="1" applyFont="1" applyFill="1" applyBorder="1" applyAlignment="1">
      <alignment horizontal="right" vertical="center" wrapText="1"/>
    </xf>
    <xf numFmtId="1" fontId="3" fillId="6" borderId="12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55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3" fontId="45" fillId="0" borderId="15" xfId="55" applyFont="1" applyFill="1" applyBorder="1" applyAlignment="1">
      <alignment horizontal="center" vertical="center"/>
    </xf>
    <xf numFmtId="1" fontId="3" fillId="12" borderId="13" xfId="0" applyNumberFormat="1" applyFont="1" applyFill="1" applyBorder="1" applyAlignment="1">
      <alignment horizontal="center" vertical="center" wrapText="1"/>
    </xf>
    <xf numFmtId="0" fontId="46" fillId="12" borderId="11" xfId="0" applyFont="1" applyFill="1" applyBorder="1" applyAlignment="1">
      <alignment horizontal="center" vertical="center"/>
    </xf>
    <xf numFmtId="4" fontId="46" fillId="12" borderId="20" xfId="55" applyNumberFormat="1" applyFont="1" applyFill="1" applyBorder="1" applyAlignment="1">
      <alignment horizontal="center" vertical="center"/>
    </xf>
    <xf numFmtId="4" fontId="46" fillId="12" borderId="11" xfId="55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0" fontId="46" fillId="0" borderId="22" xfId="0" applyFont="1" applyFill="1" applyBorder="1" applyAlignment="1" applyProtection="1">
      <alignment horizontal="center" vertical="center" wrapText="1"/>
      <protection locked="0"/>
    </xf>
    <xf numFmtId="4" fontId="46" fillId="0" borderId="22" xfId="55" applyNumberFormat="1" applyFont="1" applyFill="1" applyBorder="1" applyAlignment="1" applyProtection="1">
      <alignment horizontal="center" vertical="center" wrapText="1"/>
      <protection locked="0"/>
    </xf>
    <xf numFmtId="4" fontId="46" fillId="0" borderId="23" xfId="55" applyNumberFormat="1" applyFont="1" applyFill="1" applyBorder="1" applyAlignment="1" applyProtection="1">
      <alignment horizontal="center" vertical="center" wrapText="1"/>
      <protection locked="0"/>
    </xf>
    <xf numFmtId="0" fontId="46" fillId="0" borderId="24" xfId="0" applyFont="1" applyFill="1" applyBorder="1" applyAlignment="1" applyProtection="1">
      <alignment horizontal="center" vertical="center" wrapText="1"/>
      <protection locked="0"/>
    </xf>
    <xf numFmtId="0" fontId="46" fillId="0" borderId="25" xfId="0" applyFont="1" applyFill="1" applyBorder="1" applyAlignment="1" applyProtection="1">
      <alignment horizontal="center" vertical="center" wrapText="1"/>
      <protection locked="0"/>
    </xf>
    <xf numFmtId="4" fontId="46" fillId="0" borderId="25" xfId="55" applyNumberFormat="1" applyFont="1" applyFill="1" applyBorder="1" applyAlignment="1" applyProtection="1">
      <alignment horizontal="center" vertical="center" wrapText="1"/>
      <protection locked="0"/>
    </xf>
    <xf numFmtId="4" fontId="46" fillId="0" borderId="26" xfId="55" applyNumberFormat="1" applyFont="1" applyFill="1" applyBorder="1" applyAlignment="1" applyProtection="1">
      <alignment horizontal="center" vertical="center" wrapText="1"/>
      <protection locked="0"/>
    </xf>
    <xf numFmtId="1" fontId="3" fillId="12" borderId="27" xfId="0" applyNumberFormat="1" applyFont="1" applyFill="1" applyBorder="1" applyAlignment="1">
      <alignment horizontal="center" vertical="center" wrapText="1"/>
    </xf>
    <xf numFmtId="0" fontId="46" fillId="12" borderId="28" xfId="0" applyFont="1" applyFill="1" applyBorder="1" applyAlignment="1">
      <alignment horizontal="center" vertical="center" wrapText="1"/>
    </xf>
    <xf numFmtId="0" fontId="46" fillId="12" borderId="28" xfId="0" applyFont="1" applyFill="1" applyBorder="1" applyAlignment="1">
      <alignment horizontal="center" vertical="center"/>
    </xf>
    <xf numFmtId="4" fontId="46" fillId="12" borderId="29" xfId="55" applyNumberFormat="1" applyFont="1" applyFill="1" applyBorder="1" applyAlignment="1">
      <alignment horizontal="right" vertical="center"/>
    </xf>
    <xf numFmtId="4" fontId="46" fillId="12" borderId="28" xfId="55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" fillId="12" borderId="30" xfId="55" applyNumberFormat="1" applyFont="1" applyFill="1" applyBorder="1" applyAlignment="1">
      <alignment vertical="center" wrapText="1"/>
    </xf>
    <xf numFmtId="49" fontId="3" fillId="12" borderId="11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4" fontId="4" fillId="12" borderId="0" xfId="55" applyNumberFormat="1" applyFont="1" applyFill="1" applyBorder="1" applyAlignment="1">
      <alignment vertical="center" wrapText="1"/>
    </xf>
    <xf numFmtId="4" fontId="4" fillId="12" borderId="0" xfId="55" applyNumberFormat="1" applyFont="1" applyFill="1" applyBorder="1" applyAlignment="1">
      <alignment horizontal="right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justify" wrapText="1"/>
    </xf>
    <xf numFmtId="0" fontId="45" fillId="0" borderId="17" xfId="0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/>
    </xf>
    <xf numFmtId="0" fontId="45" fillId="0" borderId="35" xfId="0" applyFont="1" applyFill="1" applyBorder="1" applyAlignment="1">
      <alignment horizontal="center"/>
    </xf>
    <xf numFmtId="0" fontId="45" fillId="0" borderId="36" xfId="0" applyFont="1" applyFill="1" applyBorder="1" applyAlignment="1">
      <alignment/>
    </xf>
    <xf numFmtId="4" fontId="45" fillId="0" borderId="36" xfId="0" applyNumberFormat="1" applyFont="1" applyFill="1" applyBorder="1" applyAlignment="1">
      <alignment horizontal="center" vertical="center" wrapText="1"/>
    </xf>
    <xf numFmtId="4" fontId="45" fillId="0" borderId="37" xfId="0" applyNumberFormat="1" applyFont="1" applyFill="1" applyBorder="1" applyAlignment="1">
      <alignment/>
    </xf>
    <xf numFmtId="0" fontId="4" fillId="33" borderId="10" xfId="50" applyFont="1" applyFill="1" applyBorder="1" applyAlignment="1">
      <alignment horizontal="justify" vertical="justify" wrapText="1"/>
      <protection/>
    </xf>
    <xf numFmtId="2" fontId="4" fillId="33" borderId="10" xfId="51" applyNumberFormat="1" applyFont="1" applyFill="1" applyBorder="1" applyAlignment="1">
      <alignment horizontal="justify" vertical="justify" wrapText="1"/>
      <protection/>
    </xf>
    <xf numFmtId="2" fontId="4" fillId="0" borderId="1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46" fillId="0" borderId="38" xfId="0" applyFont="1" applyFill="1" applyBorder="1" applyAlignment="1" applyProtection="1">
      <alignment horizontal="center" vertical="center" wrapText="1"/>
      <protection locked="0"/>
    </xf>
    <xf numFmtId="0" fontId="46" fillId="0" borderId="39" xfId="0" applyFont="1" applyFill="1" applyBorder="1" applyAlignment="1" applyProtection="1">
      <alignment horizontal="center" vertical="center" wrapText="1"/>
      <protection locked="0"/>
    </xf>
    <xf numFmtId="0" fontId="46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7" fillId="0" borderId="44" xfId="0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46" fillId="0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 Ps - Rev. 2" xfId="50"/>
    <cellStyle name="Normal_VVesg 1 005 04 REV. 2 - Alvorada - Grupo B Rede coletora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28575</xdr:rowOff>
    </xdr:from>
    <xdr:to>
      <xdr:col>1</xdr:col>
      <xdr:colOff>514350</xdr:colOff>
      <xdr:row>3</xdr:row>
      <xdr:rowOff>9525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view="pageBreakPreview" zoomScale="70" zoomScaleNormal="80" zoomScaleSheetLayoutView="70" workbookViewId="0" topLeftCell="A3">
      <selection activeCell="A1" sqref="A1:E34"/>
    </sheetView>
  </sheetViews>
  <sheetFormatPr defaultColWidth="9.140625" defaultRowHeight="15"/>
  <cols>
    <col min="1" max="1" width="9.140625" style="9" bestFit="1" customWidth="1"/>
    <col min="2" max="2" width="102.140625" style="10" customWidth="1"/>
    <col min="3" max="3" width="10.57421875" style="10" customWidth="1"/>
    <col min="4" max="4" width="92.8515625" style="52" customWidth="1"/>
    <col min="5" max="5" width="22.57421875" style="12" bestFit="1" customWidth="1"/>
    <col min="6" max="6" width="9.140625" style="8" customWidth="1"/>
    <col min="7" max="7" width="16.00390625" style="8" customWidth="1"/>
    <col min="8" max="16384" width="9.140625" style="8" customWidth="1"/>
  </cols>
  <sheetData>
    <row r="1" spans="1:5" ht="18" customHeight="1">
      <c r="A1" s="86" t="s">
        <v>14</v>
      </c>
      <c r="B1" s="87"/>
      <c r="C1" s="87"/>
      <c r="D1" s="87"/>
      <c r="E1" s="88"/>
    </row>
    <row r="2" spans="1:5" ht="18" customHeight="1">
      <c r="A2" s="89"/>
      <c r="B2" s="90"/>
      <c r="C2" s="90"/>
      <c r="D2" s="90"/>
      <c r="E2" s="91"/>
    </row>
    <row r="3" spans="1:5" ht="20.25" customHeight="1">
      <c r="A3" s="92"/>
      <c r="B3" s="93"/>
      <c r="C3" s="93"/>
      <c r="D3" s="93"/>
      <c r="E3" s="94"/>
    </row>
    <row r="4" spans="1:5" ht="20.25">
      <c r="A4" s="101" t="s">
        <v>11</v>
      </c>
      <c r="B4" s="102"/>
      <c r="C4" s="102"/>
      <c r="D4" s="102"/>
      <c r="E4" s="103"/>
    </row>
    <row r="5" spans="1:5" ht="18">
      <c r="A5" s="80" t="s">
        <v>32</v>
      </c>
      <c r="B5" s="81"/>
      <c r="C5" s="81"/>
      <c r="D5" s="81"/>
      <c r="E5" s="82"/>
    </row>
    <row r="6" spans="1:5" ht="18">
      <c r="A6" s="95" t="s">
        <v>12</v>
      </c>
      <c r="B6" s="96"/>
      <c r="C6" s="96"/>
      <c r="D6" s="96"/>
      <c r="E6" s="97"/>
    </row>
    <row r="7" spans="1:5" ht="18">
      <c r="A7" s="95" t="s">
        <v>20</v>
      </c>
      <c r="B7" s="96"/>
      <c r="C7" s="96"/>
      <c r="D7" s="96"/>
      <c r="E7" s="97"/>
    </row>
    <row r="8" spans="1:5" ht="18" customHeight="1">
      <c r="A8" s="98" t="s">
        <v>36</v>
      </c>
      <c r="B8" s="99"/>
      <c r="C8" s="99"/>
      <c r="D8" s="99"/>
      <c r="E8" s="100"/>
    </row>
    <row r="9" spans="1:5" ht="18.75" thickBot="1">
      <c r="A9" s="83" t="s">
        <v>25</v>
      </c>
      <c r="B9" s="84"/>
      <c r="C9" s="84"/>
      <c r="D9" s="84"/>
      <c r="E9" s="85"/>
    </row>
    <row r="10" spans="1:5" ht="18.75" thickBot="1">
      <c r="A10" s="38" t="s">
        <v>1</v>
      </c>
      <c r="B10" s="39" t="s">
        <v>2</v>
      </c>
      <c r="C10" s="39" t="s">
        <v>15</v>
      </c>
      <c r="D10" s="40" t="s">
        <v>16</v>
      </c>
      <c r="E10" s="41" t="s">
        <v>5</v>
      </c>
    </row>
    <row r="11" spans="1:5" ht="18.75" thickBot="1">
      <c r="A11" s="46">
        <v>1</v>
      </c>
      <c r="B11" s="47" t="s">
        <v>10</v>
      </c>
      <c r="C11" s="48"/>
      <c r="D11" s="50"/>
      <c r="E11" s="49"/>
    </row>
    <row r="12" spans="1:5" ht="18.75" thickBot="1">
      <c r="A12" s="42"/>
      <c r="B12" s="43"/>
      <c r="C12" s="43"/>
      <c r="D12" s="44"/>
      <c r="E12" s="45"/>
    </row>
    <row r="13" spans="1:5" ht="18">
      <c r="A13" s="34">
        <v>2</v>
      </c>
      <c r="B13" s="5" t="s">
        <v>6</v>
      </c>
      <c r="C13" s="35"/>
      <c r="D13" s="37"/>
      <c r="E13" s="36"/>
    </row>
    <row r="14" spans="1:5" ht="18">
      <c r="A14" s="29" t="s">
        <v>7</v>
      </c>
      <c r="B14" s="3" t="s">
        <v>6</v>
      </c>
      <c r="C14" s="30"/>
      <c r="D14" s="31"/>
      <c r="E14" s="15"/>
    </row>
    <row r="15" spans="1:5" ht="72">
      <c r="A15" s="6" t="s">
        <v>27</v>
      </c>
      <c r="B15" s="72" t="s">
        <v>38</v>
      </c>
      <c r="C15" s="1" t="s">
        <v>0</v>
      </c>
      <c r="D15" s="13" t="s">
        <v>41</v>
      </c>
      <c r="E15" s="14">
        <f>7.38+23.13+8.93+23.34+4.03+49.09+3.54+61.36</f>
        <v>180.8</v>
      </c>
    </row>
    <row r="16" spans="1:5" ht="72">
      <c r="A16" s="6" t="s">
        <v>28</v>
      </c>
      <c r="B16" s="72" t="s">
        <v>39</v>
      </c>
      <c r="C16" s="1" t="s">
        <v>13</v>
      </c>
      <c r="D16" s="13">
        <v>3</v>
      </c>
      <c r="E16" s="14">
        <v>3</v>
      </c>
    </row>
    <row r="17" spans="1:5" ht="36">
      <c r="A17" s="6" t="s">
        <v>29</v>
      </c>
      <c r="B17" s="4" t="s">
        <v>26</v>
      </c>
      <c r="C17" s="1" t="s">
        <v>13</v>
      </c>
      <c r="D17" s="13">
        <v>4</v>
      </c>
      <c r="E17" s="14">
        <v>4</v>
      </c>
    </row>
    <row r="18" spans="1:5" ht="18">
      <c r="A18" s="23"/>
      <c r="B18" s="24"/>
      <c r="C18" s="25"/>
      <c r="D18" s="26"/>
      <c r="E18" s="27"/>
    </row>
    <row r="19" spans="1:5" ht="18">
      <c r="A19" s="29" t="s">
        <v>8</v>
      </c>
      <c r="B19" s="3" t="s">
        <v>21</v>
      </c>
      <c r="C19" s="30"/>
      <c r="D19" s="31"/>
      <c r="E19" s="15"/>
    </row>
    <row r="20" spans="1:5" ht="36">
      <c r="A20" s="6" t="s">
        <v>30</v>
      </c>
      <c r="B20" s="73" t="s">
        <v>43</v>
      </c>
      <c r="C20" s="1" t="s">
        <v>0</v>
      </c>
      <c r="D20" s="13">
        <v>8</v>
      </c>
      <c r="E20" s="14">
        <v>8</v>
      </c>
    </row>
    <row r="21" spans="1:5" ht="18.75" thickBot="1">
      <c r="A21" s="23"/>
      <c r="B21" s="24"/>
      <c r="C21" s="25"/>
      <c r="D21" s="26"/>
      <c r="E21" s="27"/>
    </row>
    <row r="22" spans="1:9" ht="18">
      <c r="A22" s="7">
        <v>3</v>
      </c>
      <c r="B22" s="5" t="s">
        <v>4</v>
      </c>
      <c r="C22" s="54"/>
      <c r="D22" s="5"/>
      <c r="E22" s="55"/>
      <c r="F22" s="53"/>
      <c r="G22" s="11"/>
      <c r="H22" s="28"/>
      <c r="I22" s="16"/>
    </row>
    <row r="23" spans="1:9" ht="18">
      <c r="A23" s="61" t="s">
        <v>9</v>
      </c>
      <c r="B23" s="57" t="s">
        <v>34</v>
      </c>
      <c r="C23" s="1" t="s">
        <v>3</v>
      </c>
      <c r="D23" s="60" t="s">
        <v>35</v>
      </c>
      <c r="E23" s="63">
        <f>(180+9+4+4)*0.8</f>
        <v>157.60000000000002</v>
      </c>
      <c r="F23" s="58"/>
      <c r="G23" s="59"/>
      <c r="H23" s="59"/>
      <c r="I23" s="59"/>
    </row>
    <row r="24" spans="1:9" ht="36">
      <c r="A24" s="61" t="s">
        <v>22</v>
      </c>
      <c r="B24" s="64" t="s">
        <v>40</v>
      </c>
      <c r="C24" s="1" t="s">
        <v>3</v>
      </c>
      <c r="D24" s="60">
        <v>1348</v>
      </c>
      <c r="E24" s="63">
        <v>1348</v>
      </c>
      <c r="F24" s="58"/>
      <c r="G24" s="59"/>
      <c r="H24" s="59"/>
      <c r="I24" s="59"/>
    </row>
    <row r="25" spans="1:5" ht="72">
      <c r="A25" s="61" t="s">
        <v>23</v>
      </c>
      <c r="B25" s="2" t="s">
        <v>24</v>
      </c>
      <c r="C25" s="1" t="s">
        <v>3</v>
      </c>
      <c r="D25" s="13" t="s">
        <v>42</v>
      </c>
      <c r="E25" s="14">
        <v>277.12</v>
      </c>
    </row>
    <row r="26" spans="1:5" ht="54.75" thickBot="1">
      <c r="A26" s="62" t="s">
        <v>33</v>
      </c>
      <c r="B26" s="32" t="s">
        <v>37</v>
      </c>
      <c r="C26" s="33" t="s">
        <v>0</v>
      </c>
      <c r="D26" s="17" t="s">
        <v>31</v>
      </c>
      <c r="E26" s="18">
        <v>180</v>
      </c>
    </row>
    <row r="27" spans="1:5" ht="18">
      <c r="A27" s="23"/>
      <c r="B27" s="24"/>
      <c r="C27" s="25"/>
      <c r="D27" s="26"/>
      <c r="E27" s="27"/>
    </row>
    <row r="28" spans="1:5" ht="18">
      <c r="A28" s="23"/>
      <c r="B28" s="24"/>
      <c r="C28" s="25"/>
      <c r="D28" s="26"/>
      <c r="E28" s="27"/>
    </row>
    <row r="29" spans="1:5" ht="18">
      <c r="A29" s="19"/>
      <c r="B29" s="20"/>
      <c r="C29" s="20"/>
      <c r="D29" s="51"/>
      <c r="E29" s="21"/>
    </row>
    <row r="30" spans="1:5" ht="18">
      <c r="A30" s="65"/>
      <c r="B30" s="8"/>
      <c r="C30" s="8"/>
      <c r="D30" s="66"/>
      <c r="E30" s="67"/>
    </row>
    <row r="31" spans="1:8" ht="18">
      <c r="A31" s="74" t="s">
        <v>17</v>
      </c>
      <c r="B31" s="75"/>
      <c r="C31" s="75"/>
      <c r="D31" s="75"/>
      <c r="E31" s="76"/>
      <c r="F31" s="22"/>
      <c r="G31" s="22"/>
      <c r="H31" s="22"/>
    </row>
    <row r="32" spans="1:8" ht="18">
      <c r="A32" s="77" t="s">
        <v>18</v>
      </c>
      <c r="B32" s="78"/>
      <c r="C32" s="78"/>
      <c r="D32" s="78"/>
      <c r="E32" s="79"/>
      <c r="F32" s="56"/>
      <c r="G32" s="56"/>
      <c r="H32" s="56"/>
    </row>
    <row r="33" spans="1:8" ht="18">
      <c r="A33" s="77" t="s">
        <v>19</v>
      </c>
      <c r="B33" s="78"/>
      <c r="C33" s="78"/>
      <c r="D33" s="78"/>
      <c r="E33" s="79"/>
      <c r="F33" s="22"/>
      <c r="G33" s="22"/>
      <c r="H33" s="22"/>
    </row>
    <row r="34" spans="1:5" ht="18.75" thickBot="1">
      <c r="A34" s="68"/>
      <c r="B34" s="69"/>
      <c r="C34" s="69"/>
      <c r="D34" s="70"/>
      <c r="E34" s="71"/>
    </row>
  </sheetData>
  <sheetProtection/>
  <mergeCells count="10">
    <mergeCell ref="A31:E31"/>
    <mergeCell ref="A32:E32"/>
    <mergeCell ref="A33:E33"/>
    <mergeCell ref="A5:E5"/>
    <mergeCell ref="A9:E9"/>
    <mergeCell ref="A1:E3"/>
    <mergeCell ref="A6:E6"/>
    <mergeCell ref="A7:E7"/>
    <mergeCell ref="A8:E8"/>
    <mergeCell ref="A4:E4"/>
  </mergeCells>
  <printOptions horizontalCentered="1"/>
  <pageMargins left="0.5118110236220472" right="0" top="0.6299212598425197" bottom="0.5511811023622047" header="0.31496062992125984" footer="0.31496062992125984"/>
  <pageSetup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Rosangela Corrêa Ramalho Fernandes</dc:creator>
  <cp:keywords/>
  <dc:description/>
  <cp:lastModifiedBy>XXX</cp:lastModifiedBy>
  <cp:lastPrinted>2016-06-13T13:11:07Z</cp:lastPrinted>
  <dcterms:created xsi:type="dcterms:W3CDTF">2009-05-08T17:29:37Z</dcterms:created>
  <dcterms:modified xsi:type="dcterms:W3CDTF">2016-06-13T13:21:27Z</dcterms:modified>
  <cp:category/>
  <cp:version/>
  <cp:contentType/>
  <cp:contentStatus/>
</cp:coreProperties>
</file>