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0" windowWidth="14340" windowHeight="7320" tabRatio="826" activeTab="0"/>
  </bookViews>
  <sheets>
    <sheet name="MEMÓRIA" sheetId="1" r:id="rId1"/>
  </sheets>
  <definedNames>
    <definedName name="_xlnm.Print_Area" localSheetId="0">'MEMÓRIA'!$A$1:$E$35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<sst xmlns="http://schemas.openxmlformats.org/spreadsheetml/2006/main" count="57" uniqueCount="50">
  <si>
    <t>m</t>
  </si>
  <si>
    <t>ITEM</t>
  </si>
  <si>
    <t>DESCRIÇÃO</t>
  </si>
  <si>
    <t>m²</t>
  </si>
  <si>
    <t>m³</t>
  </si>
  <si>
    <t>PAVIMENTAÇÃO</t>
  </si>
  <si>
    <t>TOTAL</t>
  </si>
  <si>
    <t>DRENAGEM</t>
  </si>
  <si>
    <t>2.1</t>
  </si>
  <si>
    <t>2.2</t>
  </si>
  <si>
    <t>2.3</t>
  </si>
  <si>
    <t>2.4</t>
  </si>
  <si>
    <t>TERRAPLENAGEM</t>
  </si>
  <si>
    <t>3.1</t>
  </si>
  <si>
    <t>SERVIÇOS PRELIMINARES</t>
  </si>
  <si>
    <t xml:space="preserve">Regularização e compactação de sub leito 100%PN espessura H= 20cm </t>
  </si>
  <si>
    <t>MEMÓRIA DE CÁLCULO</t>
  </si>
  <si>
    <t>4.1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</si>
  <si>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</si>
  <si>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</si>
  <si>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</si>
  <si>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3.1.1</t>
  </si>
  <si>
    <t>und</t>
  </si>
  <si>
    <t>PREFEITURA MUNICIPAL DE SÃO DOMINGOS DO NORTE - ES
SECRETARIA MUNICIPAL DE OBRAS</t>
  </si>
  <si>
    <t>Transporte horizontal com trator de lâmina de material de 1ª cat. DMTaté 50m</t>
  </si>
  <si>
    <t>Descida d'água concreto simples (degraus) c/ caiação (DSA-03) degrau</t>
  </si>
  <si>
    <t>SINALIZAÇÃO</t>
  </si>
  <si>
    <t>4.2</t>
  </si>
  <si>
    <t>UNID.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</si>
  <si>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</si>
  <si>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</si>
  <si>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</si>
  <si>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</si>
  <si>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</si>
  <si>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Sinalização vertical, inclusive transporte de placa sinalização e madeira</t>
  </si>
  <si>
    <t>5.1</t>
  </si>
  <si>
    <t>DATA: MARÇO DE 2016</t>
  </si>
  <si>
    <t>CAD</t>
  </si>
  <si>
    <t xml:space="preserve">2 x (3,14 x 0,3²) </t>
  </si>
  <si>
    <t>MEIO-FIO DE CONCRETO MOLDADO NO LOCAL, USINADO 15 MPA, COM 0,30 M ALTURA X 0,15 M BASE, REJUNTE EM ARGAMASSA TRACO 1:3,5 (CIMENTO E AREIA)</t>
  </si>
  <si>
    <t>PAVIMETAÇÃO DA RUA PROJETADA 90</t>
  </si>
  <si>
    <t>BAIRROS : CRISTO REI</t>
  </si>
  <si>
    <t>COMPRIMENTO = 4</t>
  </si>
  <si>
    <t>3.1.2</t>
  </si>
  <si>
    <t>3.1.4</t>
  </si>
  <si>
    <t>MEIO-FIO E SARJETA CONJUGADOS DE CONCRETO 15 MPA, 35 CM BASE X 30 CM ALTURA, MOLDADO "IN LOCO" COM EXTRUSORA</t>
  </si>
  <si>
    <t>CAIXA PARA RALO C OM GRELHA FOFO 135 KG DE ALV TIJOLO MACICO (7X10X20) PAREDES DE UMA VEZ (0.20 M) DE 0.90X1.20X1.50 M (EXTERNA) COM ARGAMASSA 1:4 CIMENTO:AREIA, BASE CONC FCK=10 MPA, EXCLUSIVE ESCAVACAO E REATERRO.</t>
  </si>
  <si>
    <t>EXECUÇÃO DE PAVIMENTO EM PISO INTERTRAVADO, COM BLOCO SEXTAVADO DE 25 X 25 CM, ESPESSURA 8 CM. AF_12/2015</t>
  </si>
  <si>
    <t>COMPRIMENTO = 53,16+27,01+43,29+47,09+26,05+43,29</t>
  </si>
  <si>
    <t>TRAVAMENTO = 4,31 + 5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</si>
</sst>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43" fontId="44" fillId="0" borderId="10" xfId="5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4" fillId="6" borderId="10" xfId="0" applyFont="1" applyFill="1" applyBorder="1" applyAlignment="1">
      <alignment vertical="center" wrapText="1"/>
    </xf>
    <xf numFmtId="0" fontId="45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</xf>
    <xf numFmtId="4" fontId="4" fillId="12" borderId="14" xfId="55" applyNumberFormat="1" applyFont="1" applyFill="1" applyBorder="1" applyAlignment="1">
      <alignment horizontal="right" vertical="center" wrapText="1"/>
    </xf>
    <xf numFmtId="4" fontId="4" fillId="12" borderId="11" xfId="55" applyNumberFormat="1" applyFont="1" applyFill="1" applyBorder="1" applyAlignment="1">
      <alignment horizontal="center" vertical="center" wrapText="1"/>
    </xf>
    <xf numFmtId="4" fontId="44" fillId="0" borderId="15" xfId="55" applyNumberFormat="1" applyFont="1" applyFill="1" applyBorder="1" applyAlignment="1">
      <alignment horizontal="center" vertical="center"/>
    </xf>
    <xf numFmtId="4" fontId="4" fillId="6" borderId="15" xfId="55" applyNumberFormat="1" applyFont="1" applyFill="1" applyBorder="1" applyAlignment="1">
      <alignment horizontal="right" vertical="center" wrapText="1"/>
    </xf>
    <xf numFmtId="0" fontId="44" fillId="0" borderId="16" xfId="0" applyFont="1" applyFill="1" applyBorder="1" applyAlignment="1">
      <alignment horizontal="center" vertical="center" wrapText="1"/>
    </xf>
    <xf numFmtId="43" fontId="44" fillId="0" borderId="17" xfId="55" applyFont="1" applyFill="1" applyBorder="1" applyAlignment="1">
      <alignment horizontal="center" vertical="center"/>
    </xf>
    <xf numFmtId="4" fontId="44" fillId="0" borderId="17" xfId="55" applyNumberFormat="1" applyFont="1" applyFill="1" applyBorder="1" applyAlignment="1">
      <alignment horizontal="center" vertical="center" wrapText="1"/>
    </xf>
    <xf numFmtId="4" fontId="44" fillId="0" borderId="18" xfId="55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20" xfId="0" applyNumberFormat="1" applyFont="1" applyFill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4" fontId="45" fillId="33" borderId="22" xfId="0" applyNumberFormat="1" applyFont="1" applyFill="1" applyBorder="1" applyAlignment="1">
      <alignment horizontal="center" vertical="center" wrapText="1"/>
    </xf>
    <xf numFmtId="4" fontId="45" fillId="33" borderId="23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4" fontId="4" fillId="0" borderId="10" xfId="55" applyNumberFormat="1" applyFont="1" applyFill="1" applyBorder="1" applyAlignment="1">
      <alignment horizontal="center" vertic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55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 locked="0"/>
    </xf>
    <xf numFmtId="4" fontId="45" fillId="0" borderId="25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6" xfId="55" applyNumberFormat="1" applyFont="1" applyFill="1" applyBorder="1" applyAlignment="1" applyProtection="1">
      <alignment horizontal="center" vertical="center" wrapText="1"/>
      <protection locked="0"/>
    </xf>
    <xf numFmtId="1" fontId="3" fillId="12" borderId="13" xfId="0" applyNumberFormat="1" applyFont="1" applyFill="1" applyBorder="1" applyAlignment="1">
      <alignment horizontal="center" vertical="center" wrapText="1"/>
    </xf>
    <xf numFmtId="0" fontId="45" fillId="12" borderId="11" xfId="0" applyFont="1" applyFill="1" applyBorder="1" applyAlignment="1">
      <alignment horizontal="center" vertical="center"/>
    </xf>
    <xf numFmtId="4" fontId="45" fillId="12" borderId="11" xfId="55" applyNumberFormat="1" applyFont="1" applyFill="1" applyBorder="1" applyAlignment="1">
      <alignment horizontal="center" vertical="center" wrapText="1"/>
    </xf>
    <xf numFmtId="4" fontId="45" fillId="12" borderId="14" xfId="55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5" fillId="0" borderId="27" xfId="0" applyFont="1" applyFill="1" applyBorder="1" applyAlignment="1" applyProtection="1">
      <alignment horizontal="center" vertical="center" wrapText="1"/>
      <protection locked="0"/>
    </xf>
    <xf numFmtId="0" fontId="45" fillId="0" borderId="28" xfId="0" applyFont="1" applyFill="1" applyBorder="1" applyAlignment="1" applyProtection="1">
      <alignment horizontal="center" vertical="center" wrapText="1"/>
      <protection locked="0"/>
    </xf>
    <xf numFmtId="4" fontId="45" fillId="0" borderId="28" xfId="55" applyNumberFormat="1" applyFont="1" applyFill="1" applyBorder="1" applyAlignment="1" applyProtection="1">
      <alignment horizontal="center" vertical="center" wrapText="1"/>
      <protection locked="0"/>
    </xf>
    <xf numFmtId="4" fontId="45" fillId="0" borderId="29" xfId="55" applyNumberFormat="1" applyFont="1" applyFill="1" applyBorder="1" applyAlignment="1" applyProtection="1">
      <alignment horizontal="center" vertical="center" wrapText="1"/>
      <protection locked="0"/>
    </xf>
    <xf numFmtId="1" fontId="3" fillId="12" borderId="30" xfId="0" applyNumberFormat="1" applyFont="1" applyFill="1" applyBorder="1" applyAlignment="1">
      <alignment horizontal="center" vertical="center" wrapText="1"/>
    </xf>
    <xf numFmtId="0" fontId="45" fillId="12" borderId="31" xfId="0" applyFont="1" applyFill="1" applyBorder="1" applyAlignment="1">
      <alignment horizontal="center" vertical="center" wrapText="1"/>
    </xf>
    <xf numFmtId="0" fontId="45" fillId="12" borderId="31" xfId="0" applyFont="1" applyFill="1" applyBorder="1" applyAlignment="1">
      <alignment horizontal="center" vertical="center"/>
    </xf>
    <xf numFmtId="4" fontId="45" fillId="12" borderId="31" xfId="55" applyNumberFormat="1" applyFont="1" applyFill="1" applyBorder="1" applyAlignment="1">
      <alignment horizontal="center" vertical="center" wrapText="1"/>
    </xf>
    <xf numFmtId="4" fontId="45" fillId="12" borderId="32" xfId="55" applyNumberFormat="1" applyFont="1" applyFill="1" applyBorder="1" applyAlignment="1">
      <alignment horizontal="right" vertical="center"/>
    </xf>
    <xf numFmtId="0" fontId="44" fillId="0" borderId="33" xfId="0" applyFont="1" applyFill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4" fontId="44" fillId="0" borderId="34" xfId="55" applyNumberFormat="1" applyFont="1" applyFill="1" applyBorder="1" applyAlignment="1">
      <alignment horizontal="center" vertical="center" wrapText="1"/>
    </xf>
    <xf numFmtId="4" fontId="45" fillId="0" borderId="35" xfId="55" applyNumberFormat="1" applyFont="1" applyFill="1" applyBorder="1" applyAlignment="1">
      <alignment horizontal="right" vertical="center"/>
    </xf>
    <xf numFmtId="4" fontId="45" fillId="12" borderId="14" xfId="55" applyNumberFormat="1" applyFont="1" applyFill="1" applyBorder="1" applyAlignment="1">
      <alignment horizontal="center" vertical="center"/>
    </xf>
    <xf numFmtId="4" fontId="44" fillId="0" borderId="15" xfId="55" applyNumberFormat="1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/>
    </xf>
    <xf numFmtId="0" fontId="44" fillId="0" borderId="37" xfId="0" applyFont="1" applyFill="1" applyBorder="1" applyAlignment="1">
      <alignment/>
    </xf>
    <xf numFmtId="4" fontId="44" fillId="0" borderId="37" xfId="0" applyNumberFormat="1" applyFont="1" applyFill="1" applyBorder="1" applyAlignment="1">
      <alignment horizontal="center" vertical="center" wrapText="1"/>
    </xf>
    <xf numFmtId="4" fontId="44" fillId="0" borderId="38" xfId="0" applyNumberFormat="1" applyFont="1" applyFill="1" applyBorder="1" applyAlignment="1">
      <alignment/>
    </xf>
    <xf numFmtId="4" fontId="44" fillId="0" borderId="0" xfId="55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justify" wrapText="1"/>
    </xf>
    <xf numFmtId="2" fontId="4" fillId="0" borderId="10" xfId="51" applyNumberFormat="1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justify" vertical="justify" wrapText="1"/>
      <protection/>
    </xf>
    <xf numFmtId="49" fontId="4" fillId="33" borderId="10" xfId="0" applyNumberFormat="1" applyFont="1" applyFill="1" applyBorder="1" applyAlignment="1">
      <alignment horizontal="justify" vertical="justify" wrapText="1"/>
    </xf>
    <xf numFmtId="0" fontId="45" fillId="0" borderId="39" xfId="0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Fill="1" applyBorder="1" applyAlignment="1" applyProtection="1">
      <alignment horizontal="center" vertical="center" wrapText="1"/>
      <protection locked="0"/>
    </xf>
    <xf numFmtId="0" fontId="45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rmal_VVesg 1 005 04 REV. 2 - Alvorada - Grupo B Rede coleto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504825</xdr:colOff>
      <xdr:row>3</xdr:row>
      <xdr:rowOff>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14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view="pageBreakPreview" zoomScale="70" zoomScaleNormal="80" zoomScaleSheetLayoutView="70" workbookViewId="0" topLeftCell="A4">
      <selection activeCell="D22" sqref="D22"/>
    </sheetView>
  </sheetViews>
  <sheetFormatPr defaultColWidth="9.140625" defaultRowHeight="15"/>
  <cols>
    <col min="1" max="1" width="9.140625" style="10" bestFit="1" customWidth="1"/>
    <col min="2" max="2" width="102.140625" style="11" customWidth="1"/>
    <col min="3" max="3" width="10.57421875" style="11" customWidth="1"/>
    <col min="4" max="4" width="92.8515625" style="36" customWidth="1"/>
    <col min="5" max="5" width="22.57421875" style="12" bestFit="1" customWidth="1"/>
    <col min="6" max="6" width="9.140625" style="9" customWidth="1"/>
    <col min="7" max="7" width="16.00390625" style="9" customWidth="1"/>
    <col min="8" max="16384" width="9.140625" style="9" customWidth="1"/>
  </cols>
  <sheetData>
    <row r="1" spans="1:5" ht="18" customHeight="1">
      <c r="A1" s="79" t="s">
        <v>23</v>
      </c>
      <c r="B1" s="80"/>
      <c r="C1" s="80"/>
      <c r="D1" s="80"/>
      <c r="E1" s="81"/>
    </row>
    <row r="2" spans="1:5" ht="18" customHeight="1">
      <c r="A2" s="82"/>
      <c r="B2" s="83"/>
      <c r="C2" s="83"/>
      <c r="D2" s="83"/>
      <c r="E2" s="84"/>
    </row>
    <row r="3" spans="1:5" ht="20.25" customHeight="1">
      <c r="A3" s="85"/>
      <c r="B3" s="86"/>
      <c r="C3" s="86"/>
      <c r="D3" s="86"/>
      <c r="E3" s="87"/>
    </row>
    <row r="4" spans="1:5" ht="20.25">
      <c r="A4" s="94" t="s">
        <v>16</v>
      </c>
      <c r="B4" s="95"/>
      <c r="C4" s="95"/>
      <c r="D4" s="95"/>
      <c r="E4" s="96"/>
    </row>
    <row r="5" spans="1:5" ht="18">
      <c r="A5" s="73" t="s">
        <v>40</v>
      </c>
      <c r="B5" s="74"/>
      <c r="C5" s="74"/>
      <c r="D5" s="74"/>
      <c r="E5" s="75"/>
    </row>
    <row r="6" spans="1:5" ht="18">
      <c r="A6" s="88" t="s">
        <v>18</v>
      </c>
      <c r="B6" s="89"/>
      <c r="C6" s="89"/>
      <c r="D6" s="89"/>
      <c r="E6" s="90"/>
    </row>
    <row r="7" spans="1:5" ht="18">
      <c r="A7" s="88" t="s">
        <v>33</v>
      </c>
      <c r="B7" s="89"/>
      <c r="C7" s="89"/>
      <c r="D7" s="89"/>
      <c r="E7" s="90"/>
    </row>
    <row r="8" spans="1:5" ht="18" customHeight="1">
      <c r="A8" s="91" t="s">
        <v>41</v>
      </c>
      <c r="B8" s="92"/>
      <c r="C8" s="92"/>
      <c r="D8" s="92"/>
      <c r="E8" s="93"/>
    </row>
    <row r="9" spans="1:5" ht="18.75" thickBot="1">
      <c r="A9" s="76" t="s">
        <v>36</v>
      </c>
      <c r="B9" s="77"/>
      <c r="C9" s="77"/>
      <c r="D9" s="77"/>
      <c r="E9" s="78"/>
    </row>
    <row r="10" spans="1:5" ht="18.75" thickBot="1">
      <c r="A10" s="37" t="s">
        <v>1</v>
      </c>
      <c r="B10" s="38" t="s">
        <v>2</v>
      </c>
      <c r="C10" s="38" t="s">
        <v>28</v>
      </c>
      <c r="D10" s="39" t="s">
        <v>29</v>
      </c>
      <c r="E10" s="40" t="s">
        <v>6</v>
      </c>
    </row>
    <row r="11" spans="1:5" ht="18.75" thickBot="1">
      <c r="A11" s="51">
        <v>1</v>
      </c>
      <c r="B11" s="52" t="s">
        <v>14</v>
      </c>
      <c r="C11" s="53"/>
      <c r="D11" s="54"/>
      <c r="E11" s="55"/>
    </row>
    <row r="12" spans="1:5" ht="18.75" thickBot="1">
      <c r="A12" s="47"/>
      <c r="B12" s="48"/>
      <c r="C12" s="48"/>
      <c r="D12" s="49"/>
      <c r="E12" s="50"/>
    </row>
    <row r="13" spans="1:5" ht="18">
      <c r="A13" s="41">
        <v>2</v>
      </c>
      <c r="B13" s="4" t="s">
        <v>12</v>
      </c>
      <c r="C13" s="42"/>
      <c r="D13" s="43"/>
      <c r="E13" s="44"/>
    </row>
    <row r="14" spans="1:5" ht="18">
      <c r="A14" s="6" t="s">
        <v>8</v>
      </c>
      <c r="B14" s="2" t="s">
        <v>24</v>
      </c>
      <c r="C14" s="1" t="s">
        <v>4</v>
      </c>
      <c r="D14" s="13"/>
      <c r="E14" s="16">
        <f>526.7*0.1</f>
        <v>52.67000000000001</v>
      </c>
    </row>
    <row r="15" spans="1:5" ht="18">
      <c r="A15" s="6" t="s">
        <v>9</v>
      </c>
      <c r="B15" s="2" t="s">
        <v>19</v>
      </c>
      <c r="C15" s="1" t="s">
        <v>4</v>
      </c>
      <c r="D15" s="13"/>
      <c r="E15" s="16">
        <f>526.7*0.1</f>
        <v>52.67000000000001</v>
      </c>
    </row>
    <row r="16" spans="1:5" ht="54">
      <c r="A16" s="6" t="s">
        <v>10</v>
      </c>
      <c r="B16" s="2" t="s">
        <v>20</v>
      </c>
      <c r="C16" s="1" t="s">
        <v>4</v>
      </c>
      <c r="D16" s="13"/>
      <c r="E16" s="16">
        <f>52.67*0.3</f>
        <v>15.801</v>
      </c>
    </row>
    <row r="17" spans="1:5" ht="18.75" thickBot="1">
      <c r="A17" s="45" t="s">
        <v>11</v>
      </c>
      <c r="B17" s="46" t="s">
        <v>15</v>
      </c>
      <c r="C17" s="19" t="s">
        <v>3</v>
      </c>
      <c r="D17" s="20"/>
      <c r="E17" s="21">
        <v>526.7</v>
      </c>
    </row>
    <row r="18" spans="1:5" ht="18.75" thickBot="1">
      <c r="A18" s="56"/>
      <c r="B18" s="57"/>
      <c r="C18" s="58"/>
      <c r="D18" s="59"/>
      <c r="E18" s="60"/>
    </row>
    <row r="19" spans="1:5" ht="18">
      <c r="A19" s="41">
        <v>3</v>
      </c>
      <c r="B19" s="4" t="s">
        <v>7</v>
      </c>
      <c r="C19" s="42"/>
      <c r="D19" s="43"/>
      <c r="E19" s="61"/>
    </row>
    <row r="20" spans="1:5" ht="18">
      <c r="A20" s="32" t="s">
        <v>13</v>
      </c>
      <c r="B20" s="3" t="s">
        <v>7</v>
      </c>
      <c r="C20" s="33"/>
      <c r="D20" s="34"/>
      <c r="E20" s="17"/>
    </row>
    <row r="21" spans="1:5" ht="36">
      <c r="A21" s="7" t="s">
        <v>21</v>
      </c>
      <c r="B21" s="71" t="s">
        <v>45</v>
      </c>
      <c r="C21" s="1" t="s">
        <v>0</v>
      </c>
      <c r="D21" s="31" t="s">
        <v>48</v>
      </c>
      <c r="E21" s="62">
        <f>53.16+27.01+43.29+47.09+26.05+43.29</f>
        <v>239.89000000000001</v>
      </c>
    </row>
    <row r="22" spans="1:5" ht="72">
      <c r="A22" s="7" t="s">
        <v>43</v>
      </c>
      <c r="B22" s="71" t="s">
        <v>46</v>
      </c>
      <c r="C22" s="1" t="s">
        <v>22</v>
      </c>
      <c r="D22" s="31">
        <v>1</v>
      </c>
      <c r="E22" s="62">
        <v>1</v>
      </c>
    </row>
    <row r="23" spans="1:5" ht="18">
      <c r="A23" s="70" t="s">
        <v>44</v>
      </c>
      <c r="B23" s="69" t="s">
        <v>25</v>
      </c>
      <c r="C23" s="1" t="s">
        <v>0</v>
      </c>
      <c r="D23" s="13" t="s">
        <v>42</v>
      </c>
      <c r="E23" s="13">
        <v>4</v>
      </c>
    </row>
    <row r="24" spans="1:5" ht="18.75" thickBot="1">
      <c r="A24" s="22"/>
      <c r="B24" s="23"/>
      <c r="C24" s="23"/>
      <c r="D24" s="35"/>
      <c r="E24" s="24"/>
    </row>
    <row r="25" spans="1:14" ht="18">
      <c r="A25" s="8">
        <v>4</v>
      </c>
      <c r="B25" s="4" t="s">
        <v>5</v>
      </c>
      <c r="C25" s="5"/>
      <c r="D25" s="15"/>
      <c r="E25" s="14"/>
      <c r="N25" s="13"/>
    </row>
    <row r="26" spans="1:14" ht="56.25" customHeight="1">
      <c r="A26" s="7" t="s">
        <v>17</v>
      </c>
      <c r="B26" s="68" t="s">
        <v>39</v>
      </c>
      <c r="C26" s="1" t="s">
        <v>0</v>
      </c>
      <c r="D26" s="31" t="s">
        <v>49</v>
      </c>
      <c r="E26" s="62">
        <f>4.31+5</f>
        <v>9.309999999999999</v>
      </c>
      <c r="N26" s="67"/>
    </row>
    <row r="27" spans="1:5" ht="36">
      <c r="A27" s="7" t="s">
        <v>27</v>
      </c>
      <c r="B27" s="72" t="s">
        <v>47</v>
      </c>
      <c r="C27" s="1" t="s">
        <v>3</v>
      </c>
      <c r="D27" s="13" t="s">
        <v>37</v>
      </c>
      <c r="E27" s="16">
        <v>526.7</v>
      </c>
    </row>
    <row r="28" spans="1:5" ht="18.75" thickBot="1">
      <c r="A28" s="22"/>
      <c r="B28" s="23"/>
      <c r="C28" s="23"/>
      <c r="D28" s="35"/>
      <c r="E28" s="24"/>
    </row>
    <row r="29" spans="1:5" ht="18">
      <c r="A29" s="8">
        <v>5</v>
      </c>
      <c r="B29" s="4" t="s">
        <v>26</v>
      </c>
      <c r="C29" s="5"/>
      <c r="D29" s="15"/>
      <c r="E29" s="14"/>
    </row>
    <row r="30" spans="1:5" ht="18.75" thickBot="1">
      <c r="A30" s="18" t="s">
        <v>35</v>
      </c>
      <c r="B30" s="46" t="s">
        <v>34</v>
      </c>
      <c r="C30" s="19" t="s">
        <v>3</v>
      </c>
      <c r="D30" s="20" t="s">
        <v>38</v>
      </c>
      <c r="E30" s="21">
        <f>2*(3.14*0.3^2)</f>
        <v>0.5652</v>
      </c>
    </row>
    <row r="31" spans="1:5" ht="18.75" thickBot="1">
      <c r="A31" s="25"/>
      <c r="B31" s="26"/>
      <c r="C31" s="26"/>
      <c r="D31" s="27"/>
      <c r="E31" s="28"/>
    </row>
    <row r="32" spans="1:5" ht="18">
      <c r="A32" s="63"/>
      <c r="B32" s="64"/>
      <c r="C32" s="64"/>
      <c r="D32" s="65"/>
      <c r="E32" s="66"/>
    </row>
    <row r="33" spans="1:8" ht="18">
      <c r="A33" s="97" t="s">
        <v>30</v>
      </c>
      <c r="B33" s="98"/>
      <c r="C33" s="98"/>
      <c r="D33" s="98"/>
      <c r="E33" s="99"/>
      <c r="F33" s="29"/>
      <c r="G33" s="29"/>
      <c r="H33" s="29"/>
    </row>
    <row r="34" spans="1:256" ht="18">
      <c r="A34" s="97" t="s">
        <v>31</v>
      </c>
      <c r="B34" s="98"/>
      <c r="C34" s="98"/>
      <c r="D34" s="98"/>
      <c r="E34" s="9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30"/>
    </row>
    <row r="35" spans="1:256" ht="18.75" thickBot="1">
      <c r="A35" s="100" t="s">
        <v>32</v>
      </c>
      <c r="B35" s="101"/>
      <c r="C35" s="101"/>
      <c r="D35" s="101"/>
      <c r="E35" s="102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30"/>
    </row>
  </sheetData>
  <sheetProtection/>
  <mergeCells count="110">
    <mergeCell ref="IG35:IK35"/>
    <mergeCell ref="IL35:IP35"/>
    <mergeCell ref="IQ35:IU35"/>
    <mergeCell ref="HC35:HG35"/>
    <mergeCell ref="HH35:HL35"/>
    <mergeCell ref="HM35:HQ35"/>
    <mergeCell ref="HR35:HV35"/>
    <mergeCell ref="HW35:IA35"/>
    <mergeCell ref="IB35:IF35"/>
    <mergeCell ref="FY35:GC35"/>
    <mergeCell ref="GD35:GH35"/>
    <mergeCell ref="GI35:GM35"/>
    <mergeCell ref="GN35:GR35"/>
    <mergeCell ref="GS35:GW35"/>
    <mergeCell ref="GX35:HB35"/>
    <mergeCell ref="EU35:EY35"/>
    <mergeCell ref="EZ35:FD35"/>
    <mergeCell ref="FE35:FI35"/>
    <mergeCell ref="FJ35:FN35"/>
    <mergeCell ref="FO35:FS35"/>
    <mergeCell ref="FT35:FX35"/>
    <mergeCell ref="DQ35:DU35"/>
    <mergeCell ref="DV35:DZ35"/>
    <mergeCell ref="EA35:EE35"/>
    <mergeCell ref="EF35:EJ35"/>
    <mergeCell ref="EK35:EO35"/>
    <mergeCell ref="EP35:ET35"/>
    <mergeCell ref="CM35:CQ35"/>
    <mergeCell ref="CR35:CV35"/>
    <mergeCell ref="CW35:DA35"/>
    <mergeCell ref="DB35:DF35"/>
    <mergeCell ref="DG35:DK35"/>
    <mergeCell ref="DL35:DP35"/>
    <mergeCell ref="BI35:BM35"/>
    <mergeCell ref="BN35:BR35"/>
    <mergeCell ref="BS35:BW35"/>
    <mergeCell ref="BX35:CB35"/>
    <mergeCell ref="CC35:CG35"/>
    <mergeCell ref="CH35:CL35"/>
    <mergeCell ref="AE35:AI35"/>
    <mergeCell ref="AJ35:AN35"/>
    <mergeCell ref="AO35:AS35"/>
    <mergeCell ref="AT35:AX35"/>
    <mergeCell ref="AY35:BC35"/>
    <mergeCell ref="BD35:BH35"/>
    <mergeCell ref="IB34:IF34"/>
    <mergeCell ref="IG34:IK34"/>
    <mergeCell ref="IL34:IP34"/>
    <mergeCell ref="IQ34:IU34"/>
    <mergeCell ref="A35:E35"/>
    <mergeCell ref="F35:J35"/>
    <mergeCell ref="K35:O35"/>
    <mergeCell ref="P35:T35"/>
    <mergeCell ref="U35:Y35"/>
    <mergeCell ref="Z35:AD35"/>
    <mergeCell ref="GX34:HB34"/>
    <mergeCell ref="HC34:HG34"/>
    <mergeCell ref="HH34:HL34"/>
    <mergeCell ref="HM34:HQ34"/>
    <mergeCell ref="HR34:HV34"/>
    <mergeCell ref="HW34:IA34"/>
    <mergeCell ref="FT34:FX34"/>
    <mergeCell ref="FY34:GC34"/>
    <mergeCell ref="GD34:GH34"/>
    <mergeCell ref="GI34:GM34"/>
    <mergeCell ref="GN34:GR34"/>
    <mergeCell ref="GS34:GW34"/>
    <mergeCell ref="EP34:ET34"/>
    <mergeCell ref="EU34:EY34"/>
    <mergeCell ref="EZ34:FD34"/>
    <mergeCell ref="FE34:FI34"/>
    <mergeCell ref="FJ34:FN34"/>
    <mergeCell ref="FO34:FS34"/>
    <mergeCell ref="DL34:DP34"/>
    <mergeCell ref="DQ34:DU34"/>
    <mergeCell ref="DV34:DZ34"/>
    <mergeCell ref="EA34:EE34"/>
    <mergeCell ref="EF34:EJ34"/>
    <mergeCell ref="EK34:EO34"/>
    <mergeCell ref="CH34:CL34"/>
    <mergeCell ref="CM34:CQ34"/>
    <mergeCell ref="CR34:CV34"/>
    <mergeCell ref="CW34:DA34"/>
    <mergeCell ref="DB34:DF34"/>
    <mergeCell ref="DG34:DK34"/>
    <mergeCell ref="BD34:BH34"/>
    <mergeCell ref="BI34:BM34"/>
    <mergeCell ref="BN34:BR34"/>
    <mergeCell ref="BS34:BW34"/>
    <mergeCell ref="BX34:CB34"/>
    <mergeCell ref="CC34:CG34"/>
    <mergeCell ref="Z34:AD34"/>
    <mergeCell ref="AE34:AI34"/>
    <mergeCell ref="AJ34:AN34"/>
    <mergeCell ref="AO34:AS34"/>
    <mergeCell ref="AT34:AX34"/>
    <mergeCell ref="AY34:BC34"/>
    <mergeCell ref="A33:E33"/>
    <mergeCell ref="A34:E34"/>
    <mergeCell ref="F34:J34"/>
    <mergeCell ref="K34:O34"/>
    <mergeCell ref="P34:T34"/>
    <mergeCell ref="U34:Y34"/>
    <mergeCell ref="A5:E5"/>
    <mergeCell ref="A9:E9"/>
    <mergeCell ref="A1:E3"/>
    <mergeCell ref="A6:E6"/>
    <mergeCell ref="A7:E7"/>
    <mergeCell ref="A8:E8"/>
    <mergeCell ref="A4:E4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2016-06-13T13:19:21Z</cp:lastPrinted>
  <dcterms:created xsi:type="dcterms:W3CDTF">2009-05-08T17:29:37Z</dcterms:created>
  <dcterms:modified xsi:type="dcterms:W3CDTF">2016-06-13T13:21:23Z</dcterms:modified>
  <cp:category/>
  <cp:version/>
  <cp:contentType/>
  <cp:contentStatus/>
</cp:coreProperties>
</file>