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0" windowWidth="14340" windowHeight="7320" tabRatio="826" activeTab="0"/>
  </bookViews>
  <sheets>
    <sheet name="MEMÓRIA" sheetId="1" r:id="rId1"/>
  </sheets>
  <definedNames>
    <definedName name="_xlnm.Print_Area" localSheetId="0">'MEMÓRIA'!$A$1:$E$35</definedName>
    <definedName name="_xlnm.Print_Titles" localSheetId="0">'MEMÓRIA'!$1:$10</definedName>
  </definedNames>
  <calcPr fullCalcOnLoad="1"/>
</workbook>
</file>

<file path=xl/sharedStrings.xml><?xml version="1.0" encoding="utf-8"?>
<sst xmlns="http://schemas.openxmlformats.org/spreadsheetml/2006/main" count="64" uniqueCount="53">
  <si>
    <t>m</t>
  </si>
  <si>
    <t>ITEM</t>
  </si>
  <si>
    <t>DESCRIÇÃO</t>
  </si>
  <si>
    <t>m²</t>
  </si>
  <si>
    <t>m³</t>
  </si>
  <si>
    <t>PAVIMENTAÇÃO</t>
  </si>
  <si>
    <t>TOTAL</t>
  </si>
  <si>
    <t>2.1</t>
  </si>
  <si>
    <t>2.2</t>
  </si>
  <si>
    <t>2.3</t>
  </si>
  <si>
    <t>2.4</t>
  </si>
  <si>
    <t>TERRAPLENAGEM</t>
  </si>
  <si>
    <t>3.4</t>
  </si>
  <si>
    <t>SERVIÇOS PRELIMINARES</t>
  </si>
  <si>
    <t xml:space="preserve">Regularização e compactação de sub leito 100%PN espessura H= 20cm </t>
  </si>
  <si>
    <t>MEMÓRIA DE CÁLCULO</t>
  </si>
  <si>
    <t>4.1</t>
  </si>
  <si>
    <t>Local:  São Domingos do Norte - ES</t>
  </si>
  <si>
    <t>Compactação de aterros 100% PN</t>
  </si>
  <si>
    <t>Índice de preço para remoção de entulho decorrente da execução de obras (Classe A CONAMA - NBR 10.004 - Classe II-B), incluindo aluguel da caçamba, carga, transporte e descarga em área licenciada</t>
  </si>
  <si>
    <t>PREFEITURA MUNICIPAL DE SÃO DOMINGOS DO NORTE - ES
SECRETARIA MUNICIPAL DE OBRAS</t>
  </si>
  <si>
    <t>Transporte horizontal com trator de lâmina de material de 1ª cat. DMTaté 50m</t>
  </si>
  <si>
    <t>SINALIZAÇÃO</t>
  </si>
  <si>
    <t>Rampa de pedestres, com piso em ladrilho hidráulico podotátil</t>
  </si>
  <si>
    <t>UNID.</t>
  </si>
  <si>
    <t>CALCULO</t>
  </si>
  <si>
    <t>FABRÍCIO BEZERRA CARLOS DE SOUZA</t>
  </si>
  <si>
    <t>ARQUITETO E URBANISTA</t>
  </si>
  <si>
    <t>CAU - A 50980-9</t>
  </si>
  <si>
    <t xml:space="preserve">Responsável Técnico: Fabrício Bezerra Carlos de Souza - Arquiteto e Urbanista CAU A 50980-9      </t>
  </si>
  <si>
    <t>PMSDN</t>
  </si>
  <si>
    <t>Sinalização vertical, inclusive transporte de placa sinalização e madeira</t>
  </si>
  <si>
    <t>MEIO-FIO DE CONCRETO MOLDADO NO LOCAL, USINADO 15 MPA, COM 0,30 M ALTURA X 0,15 M BASE, REJUNTE EM ARGAMASSA TRACO 1:3,5 (CIMENTO E AREIA)</t>
  </si>
  <si>
    <t>EXECUÇÃO DE PASSEIO (CALÇADA) EM CONCRETO (CIMENTO/AREIA/SEIXO ROLADO), PREPARO MECÂNICO, ESPESSURA 7CM, COM JUNTA DE DILATAÇÃO EM MADEIRA,INCLUSO LANÇAMENTO E ADENSAMENTO</t>
  </si>
  <si>
    <t>DATA: MARÇO DE 2016</t>
  </si>
  <si>
    <t>3.1</t>
  </si>
  <si>
    <t>BAIRROS : UBERLÂNDIA</t>
  </si>
  <si>
    <t>3.2</t>
  </si>
  <si>
    <t>3.3</t>
  </si>
  <si>
    <t>719,37 (AREA DO CAD)</t>
  </si>
  <si>
    <t>124,31 (AREA DO CAD)</t>
  </si>
  <si>
    <t xml:space="preserve"> COMPRIMENTO = 2,72+2,72+3,42</t>
  </si>
  <si>
    <t xml:space="preserve">AREA = 2(PLACAS) x (3,14 x 0,3²) </t>
  </si>
  <si>
    <t>DRENAGEM</t>
  </si>
  <si>
    <t>Descida d'água concreto simples (degraus) c/ caiação (DSA-03) degrau</t>
  </si>
  <si>
    <t>5.1</t>
  </si>
  <si>
    <t>5.2</t>
  </si>
  <si>
    <t>COMPRIMENTO = 3,00</t>
  </si>
  <si>
    <t>EXECUÇÃO DE PAVIMENTO EM PISO INTERTRAVADO, COM BLOCO SEXTAVADO DE 25 X 25 CM, ESPESSURA 8 CM. AF_12/2015</t>
  </si>
  <si>
    <t>MEIO-FIO E SARJETA CONJUGADOS DE CONCRETO 15 MPA, 35 CM BASE X 30 CM ALTURA, MOLDADO "IN LOCO" COM EXTRUSORA</t>
  </si>
  <si>
    <t>COMPRIMENTO DO MEIO FIO DO LADO ESQUERDO = 75,03+0,88+1,51+14,82+38,71</t>
  </si>
  <si>
    <t>COMPRIMENTO DO MEIO FIO DO LADO DIREITO = 1,35+31,64+12,97+1,04+70,51                         TRAVAMENTO = 7,21+7,93</t>
  </si>
  <si>
    <t>PAVIMENTAÇÃO DA RUA FRANCISCO SCHIMIT BERGUE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</si>
</sst>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0;[Red]#,##0.00"/>
    <numFmt numFmtId="166" formatCode="_(&quot;R$ &quot;* #,##0.00_);_(&quot;R$ &quot;* \(#,##0.00\);_(&quot;R$ &quot;* \-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_(* #,##0.00_);_(* \(#,##0.00\);_(* &quot;-&quot;??_);_(@_)"/>
    <numFmt numFmtId="172" formatCode="000000000"/>
    <numFmt numFmtId="173" formatCode="0.000%"/>
    <numFmt numFmtId="174" formatCode="_(* #,##0.0_);_(* \(#,##0.0\);_(* &quot;-&quot;??_);_(@_)"/>
    <numFmt numFmtId="175" formatCode="_(* #,##0.0_);_(* \(#,##0.0\);_(* &quot;-&quot;?_);_(@_)"/>
    <numFmt numFmtId="176" formatCode="#,##0.000000"/>
    <numFmt numFmtId="177" formatCode="&quot;Ativado&quot;;&quot;Ativado&quot;;&quot;Desativado&quot;"/>
    <numFmt numFmtId="178" formatCode="#,##0.0000"/>
    <numFmt numFmtId="179" formatCode="#,##0.00000000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000"/>
    <numFmt numFmtId="184" formatCode="_-* #,##0.000_-;\-* #,##0.000_-;_-* &quot;-&quot;???_-;_-@_-"/>
    <numFmt numFmtId="185" formatCode="0_ ;\-0\ "/>
    <numFmt numFmtId="186" formatCode="#,##0_ ;\-#,##0\ "/>
    <numFmt numFmtId="187" formatCode="_(* #,##0_);_(* \(#,##0\);_(* &quot;-&quot;??_);_(@_)"/>
    <numFmt numFmtId="188" formatCode="0.0%"/>
    <numFmt numFmtId="189" formatCode="_(* #,##0.0000_);_(* \(#,##0.0000\);_(* &quot;-&quot;??_);_(@_)"/>
    <numFmt numFmtId="190" formatCode="_(* #,##0.0000000000_);_(* \(#,##0.000000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.25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43" fontId="44" fillId="0" borderId="10" xfId="5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5" fillId="12" borderId="11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12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" fontId="44" fillId="0" borderId="10" xfId="55" applyNumberFormat="1" applyFont="1" applyFill="1" applyBorder="1" applyAlignment="1">
      <alignment horizontal="center" vertical="center" wrapText="1"/>
    </xf>
    <xf numFmtId="4" fontId="4" fillId="12" borderId="14" xfId="55" applyNumberFormat="1" applyFont="1" applyFill="1" applyBorder="1" applyAlignment="1">
      <alignment horizontal="right" vertical="center" wrapText="1"/>
    </xf>
    <xf numFmtId="4" fontId="4" fillId="12" borderId="11" xfId="55" applyNumberFormat="1" applyFont="1" applyFill="1" applyBorder="1" applyAlignment="1">
      <alignment horizontal="justify" vertical="justify" wrapText="1"/>
    </xf>
    <xf numFmtId="4" fontId="44" fillId="0" borderId="0" xfId="0" applyNumberFormat="1" applyFont="1" applyFill="1" applyAlignment="1">
      <alignment horizontal="justify" vertical="justify" wrapText="1"/>
    </xf>
    <xf numFmtId="4" fontId="44" fillId="0" borderId="15" xfId="55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7" xfId="55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justify" vertical="justify" wrapText="1"/>
    </xf>
    <xf numFmtId="4" fontId="45" fillId="0" borderId="19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4" fontId="44" fillId="0" borderId="0" xfId="0" applyNumberFormat="1" applyFont="1" applyFill="1" applyBorder="1" applyAlignment="1">
      <alignment/>
    </xf>
    <xf numFmtId="0" fontId="44" fillId="0" borderId="18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justify" vertical="justify" wrapText="1"/>
    </xf>
    <xf numFmtId="4" fontId="44" fillId="0" borderId="19" xfId="0" applyNumberFormat="1" applyFont="1" applyFill="1" applyBorder="1" applyAlignment="1">
      <alignment/>
    </xf>
    <xf numFmtId="0" fontId="45" fillId="0" borderId="20" xfId="0" applyFont="1" applyFill="1" applyBorder="1" applyAlignment="1" applyProtection="1">
      <alignment horizontal="center" vertical="center" wrapText="1"/>
      <protection locked="0"/>
    </xf>
    <xf numFmtId="0" fontId="45" fillId="0" borderId="21" xfId="0" applyFont="1" applyFill="1" applyBorder="1" applyAlignment="1" applyProtection="1">
      <alignment horizontal="center" vertical="center" wrapText="1"/>
      <protection locked="0"/>
    </xf>
    <xf numFmtId="4" fontId="45" fillId="0" borderId="21" xfId="55" applyNumberFormat="1" applyFont="1" applyFill="1" applyBorder="1" applyAlignment="1" applyProtection="1">
      <alignment horizontal="center" vertical="center" wrapText="1"/>
      <protection locked="0"/>
    </xf>
    <xf numFmtId="4" fontId="45" fillId="0" borderId="22" xfId="55" applyNumberFormat="1" applyFont="1" applyFill="1" applyBorder="1" applyAlignment="1" applyProtection="1">
      <alignment horizontal="center" vertical="center" wrapText="1"/>
      <protection locked="0"/>
    </xf>
    <xf numFmtId="1" fontId="3" fillId="12" borderId="23" xfId="0" applyNumberFormat="1" applyFont="1" applyFill="1" applyBorder="1" applyAlignment="1">
      <alignment horizontal="center" vertical="center" wrapText="1"/>
    </xf>
    <xf numFmtId="0" fontId="45" fillId="12" borderId="24" xfId="0" applyFont="1" applyFill="1" applyBorder="1" applyAlignment="1">
      <alignment horizontal="center" vertical="center" wrapText="1"/>
    </xf>
    <xf numFmtId="0" fontId="45" fillId="12" borderId="24" xfId="0" applyFont="1" applyFill="1" applyBorder="1" applyAlignment="1">
      <alignment horizontal="center" vertical="center"/>
    </xf>
    <xf numFmtId="4" fontId="45" fillId="12" borderId="24" xfId="55" applyNumberFormat="1" applyFont="1" applyFill="1" applyBorder="1" applyAlignment="1">
      <alignment horizontal="justify" vertical="justify" wrapText="1"/>
    </xf>
    <xf numFmtId="4" fontId="45" fillId="12" borderId="25" xfId="55" applyNumberFormat="1" applyFont="1" applyFill="1" applyBorder="1" applyAlignment="1">
      <alignment horizontal="right" vertical="center"/>
    </xf>
    <xf numFmtId="0" fontId="45" fillId="0" borderId="26" xfId="0" applyFont="1" applyFill="1" applyBorder="1" applyAlignment="1" applyProtection="1">
      <alignment horizontal="center" vertical="center" wrapText="1"/>
      <protection locked="0"/>
    </xf>
    <xf numFmtId="0" fontId="45" fillId="0" borderId="27" xfId="0" applyFont="1" applyFill="1" applyBorder="1" applyAlignment="1" applyProtection="1">
      <alignment horizontal="center" vertical="center" wrapText="1"/>
      <protection locked="0"/>
    </xf>
    <xf numFmtId="4" fontId="45" fillId="0" borderId="27" xfId="55" applyNumberFormat="1" applyFont="1" applyFill="1" applyBorder="1" applyAlignment="1" applyProtection="1">
      <alignment horizontal="center" vertical="center" wrapText="1"/>
      <protection locked="0"/>
    </xf>
    <xf numFmtId="4" fontId="45" fillId="0" borderId="28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29" xfId="0" applyFont="1" applyFill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30" xfId="0" applyFont="1" applyBorder="1" applyAlignment="1">
      <alignment vertical="center"/>
    </xf>
    <xf numFmtId="4" fontId="44" fillId="0" borderId="30" xfId="0" applyNumberFormat="1" applyFont="1" applyBorder="1" applyAlignment="1">
      <alignment horizontal="center" vertical="center" wrapText="1"/>
    </xf>
    <xf numFmtId="4" fontId="44" fillId="0" borderId="31" xfId="55" applyNumberFormat="1" applyFont="1" applyBorder="1" applyAlignment="1">
      <alignment vertical="center"/>
    </xf>
    <xf numFmtId="1" fontId="3" fillId="12" borderId="13" xfId="0" applyNumberFormat="1" applyFont="1" applyFill="1" applyBorder="1" applyAlignment="1">
      <alignment horizontal="center" vertical="center" wrapText="1"/>
    </xf>
    <xf numFmtId="0" fontId="45" fillId="12" borderId="11" xfId="0" applyFont="1" applyFill="1" applyBorder="1" applyAlignment="1">
      <alignment horizontal="center" vertical="center"/>
    </xf>
    <xf numFmtId="4" fontId="45" fillId="12" borderId="11" xfId="55" applyNumberFormat="1" applyFont="1" applyFill="1" applyBorder="1" applyAlignment="1">
      <alignment horizontal="center" vertical="center" wrapText="1"/>
    </xf>
    <xf numFmtId="4" fontId="45" fillId="12" borderId="14" xfId="55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3" fontId="44" fillId="0" borderId="17" xfId="55" applyFont="1" applyFill="1" applyBorder="1" applyAlignment="1">
      <alignment horizontal="center" vertical="center"/>
    </xf>
    <xf numFmtId="4" fontId="44" fillId="0" borderId="32" xfId="55" applyNumberFormat="1" applyFont="1" applyFill="1" applyBorder="1" applyAlignment="1">
      <alignment horizontal="center" vertical="center"/>
    </xf>
    <xf numFmtId="4" fontId="44" fillId="0" borderId="10" xfId="55" applyNumberFormat="1" applyFont="1" applyFill="1" applyBorder="1" applyAlignment="1">
      <alignment horizontal="left" vertical="center" wrapText="1"/>
    </xf>
    <xf numFmtId="0" fontId="44" fillId="0" borderId="33" xfId="0" applyFont="1" applyFill="1" applyBorder="1" applyAlignment="1">
      <alignment horizontal="center" vertical="center" wrapText="1"/>
    </xf>
    <xf numFmtId="43" fontId="44" fillId="0" borderId="34" xfId="55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3" fontId="44" fillId="0" borderId="0" xfId="55" applyFont="1" applyFill="1" applyBorder="1" applyAlignment="1">
      <alignment horizontal="center" vertical="center"/>
    </xf>
    <xf numFmtId="4" fontId="44" fillId="0" borderId="0" xfId="55" applyNumberFormat="1" applyFont="1" applyFill="1" applyBorder="1" applyAlignment="1">
      <alignment horizontal="center" vertical="center" wrapText="1"/>
    </xf>
    <xf numFmtId="4" fontId="44" fillId="0" borderId="19" xfId="55" applyNumberFormat="1" applyFont="1" applyFill="1" applyBorder="1" applyAlignment="1">
      <alignment horizontal="center" vertical="center"/>
    </xf>
    <xf numFmtId="2" fontId="4" fillId="0" borderId="34" xfId="51" applyNumberFormat="1" applyFont="1" applyFill="1" applyBorder="1" applyAlignment="1">
      <alignment horizontal="left" vertical="center" wrapText="1"/>
      <protection/>
    </xf>
    <xf numFmtId="4" fontId="44" fillId="0" borderId="35" xfId="55" applyNumberFormat="1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vertical="center" wrapText="1"/>
    </xf>
    <xf numFmtId="4" fontId="4" fillId="12" borderId="11" xfId="55" applyNumberFormat="1" applyFont="1" applyFill="1" applyBorder="1" applyAlignment="1">
      <alignment horizontal="center" vertical="center" wrapText="1"/>
    </xf>
    <xf numFmtId="4" fontId="44" fillId="0" borderId="17" xfId="55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justify" wrapText="1"/>
    </xf>
    <xf numFmtId="0" fontId="4" fillId="33" borderId="10" xfId="50" applyFont="1" applyFill="1" applyBorder="1" applyAlignment="1">
      <alignment horizontal="justify" vertical="justify" wrapText="1"/>
      <protection/>
    </xf>
    <xf numFmtId="2" fontId="4" fillId="0" borderId="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45" fillId="0" borderId="39" xfId="0" applyFont="1" applyFill="1" applyBorder="1" applyAlignment="1" applyProtection="1">
      <alignment horizontal="center" vertical="center" wrapText="1"/>
      <protection locked="0"/>
    </xf>
    <xf numFmtId="0" fontId="45" fillId="0" borderId="40" xfId="0" applyFont="1" applyFill="1" applyBorder="1" applyAlignment="1" applyProtection="1">
      <alignment horizontal="center" vertical="center" wrapText="1"/>
      <protection locked="0"/>
    </xf>
    <xf numFmtId="0" fontId="45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45" fillId="0" borderId="1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 Ps - Rev. 2" xfId="50"/>
    <cellStyle name="Normal_VVesg 1 005 04 REV. 2 - Alvorada - Grupo B Rede coleto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1</xdr:col>
      <xdr:colOff>514350</xdr:colOff>
      <xdr:row>3</xdr:row>
      <xdr:rowOff>9525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view="pageBreakPreview" zoomScale="70" zoomScaleNormal="80" zoomScaleSheetLayoutView="70" workbookViewId="0" topLeftCell="A1">
      <selection activeCell="A35" sqref="A1:E35"/>
    </sheetView>
  </sheetViews>
  <sheetFormatPr defaultColWidth="9.140625" defaultRowHeight="15"/>
  <cols>
    <col min="1" max="1" width="9.140625" style="10" bestFit="1" customWidth="1"/>
    <col min="2" max="2" width="102.140625" style="11" customWidth="1"/>
    <col min="3" max="3" width="10.57421875" style="11" customWidth="1"/>
    <col min="4" max="4" width="92.8515625" style="16" customWidth="1"/>
    <col min="5" max="5" width="22.57421875" style="12" bestFit="1" customWidth="1"/>
    <col min="6" max="6" width="9.140625" style="9" customWidth="1"/>
    <col min="7" max="7" width="16.00390625" style="9" customWidth="1"/>
    <col min="8" max="16384" width="9.140625" style="9" customWidth="1"/>
  </cols>
  <sheetData>
    <row r="1" spans="1:5" ht="18" customHeight="1">
      <c r="A1" s="82" t="s">
        <v>20</v>
      </c>
      <c r="B1" s="83"/>
      <c r="C1" s="83"/>
      <c r="D1" s="83"/>
      <c r="E1" s="84"/>
    </row>
    <row r="2" spans="1:5" ht="18" customHeight="1">
      <c r="A2" s="85"/>
      <c r="B2" s="86"/>
      <c r="C2" s="86"/>
      <c r="D2" s="86"/>
      <c r="E2" s="87"/>
    </row>
    <row r="3" spans="1:5" ht="20.25" customHeight="1">
      <c r="A3" s="88"/>
      <c r="B3" s="89"/>
      <c r="C3" s="89"/>
      <c r="D3" s="89"/>
      <c r="E3" s="90"/>
    </row>
    <row r="4" spans="1:5" ht="20.25">
      <c r="A4" s="97" t="s">
        <v>15</v>
      </c>
      <c r="B4" s="98"/>
      <c r="C4" s="98"/>
      <c r="D4" s="98"/>
      <c r="E4" s="99"/>
    </row>
    <row r="5" spans="1:5" ht="18">
      <c r="A5" s="76" t="s">
        <v>52</v>
      </c>
      <c r="B5" s="77"/>
      <c r="C5" s="77"/>
      <c r="D5" s="77"/>
      <c r="E5" s="78"/>
    </row>
    <row r="6" spans="1:5" ht="18">
      <c r="A6" s="91" t="s">
        <v>17</v>
      </c>
      <c r="B6" s="92"/>
      <c r="C6" s="92"/>
      <c r="D6" s="92"/>
      <c r="E6" s="93"/>
    </row>
    <row r="7" spans="1:5" ht="18">
      <c r="A7" s="91" t="s">
        <v>29</v>
      </c>
      <c r="B7" s="92"/>
      <c r="C7" s="92"/>
      <c r="D7" s="92"/>
      <c r="E7" s="93"/>
    </row>
    <row r="8" spans="1:5" ht="18" customHeight="1">
      <c r="A8" s="94" t="s">
        <v>36</v>
      </c>
      <c r="B8" s="95"/>
      <c r="C8" s="95"/>
      <c r="D8" s="95"/>
      <c r="E8" s="96"/>
    </row>
    <row r="9" spans="1:5" ht="18.75" thickBot="1">
      <c r="A9" s="79" t="s">
        <v>34</v>
      </c>
      <c r="B9" s="80"/>
      <c r="C9" s="80"/>
      <c r="D9" s="80"/>
      <c r="E9" s="81"/>
    </row>
    <row r="10" spans="1:5" ht="18.75" thickBot="1">
      <c r="A10" s="29" t="s">
        <v>1</v>
      </c>
      <c r="B10" s="30" t="s">
        <v>2</v>
      </c>
      <c r="C10" s="30" t="s">
        <v>24</v>
      </c>
      <c r="D10" s="31" t="s">
        <v>25</v>
      </c>
      <c r="E10" s="32" t="s">
        <v>6</v>
      </c>
    </row>
    <row r="11" spans="1:5" ht="18.75" thickBot="1">
      <c r="A11" s="33">
        <v>1</v>
      </c>
      <c r="B11" s="34" t="s">
        <v>13</v>
      </c>
      <c r="C11" s="35"/>
      <c r="D11" s="36"/>
      <c r="E11" s="37"/>
    </row>
    <row r="12" spans="1:5" ht="18.75" thickBot="1">
      <c r="A12" s="38"/>
      <c r="B12" s="25"/>
      <c r="C12" s="39"/>
      <c r="D12" s="40"/>
      <c r="E12" s="41"/>
    </row>
    <row r="13" spans="1:5" ht="18">
      <c r="A13" s="47">
        <v>2</v>
      </c>
      <c r="B13" s="4" t="s">
        <v>11</v>
      </c>
      <c r="C13" s="48"/>
      <c r="D13" s="49"/>
      <c r="E13" s="50"/>
    </row>
    <row r="14" spans="1:5" ht="18">
      <c r="A14" s="6" t="s">
        <v>7</v>
      </c>
      <c r="B14" s="2" t="s">
        <v>21</v>
      </c>
      <c r="C14" s="1" t="s">
        <v>4</v>
      </c>
      <c r="D14" s="13" t="s">
        <v>30</v>
      </c>
      <c r="E14" s="17"/>
    </row>
    <row r="15" spans="1:5" ht="21" customHeight="1">
      <c r="A15" s="6" t="s">
        <v>8</v>
      </c>
      <c r="B15" s="2" t="s">
        <v>18</v>
      </c>
      <c r="C15" s="1" t="s">
        <v>4</v>
      </c>
      <c r="D15" s="13" t="s">
        <v>30</v>
      </c>
      <c r="E15" s="17"/>
    </row>
    <row r="16" spans="1:5" ht="54">
      <c r="A16" s="6" t="s">
        <v>9</v>
      </c>
      <c r="B16" s="2" t="s">
        <v>19</v>
      </c>
      <c r="C16" s="1" t="s">
        <v>4</v>
      </c>
      <c r="D16" s="13" t="s">
        <v>30</v>
      </c>
      <c r="E16" s="17"/>
    </row>
    <row r="17" spans="1:5" ht="18.75" thickBot="1">
      <c r="A17" s="51" t="s">
        <v>10</v>
      </c>
      <c r="B17" s="52" t="s">
        <v>14</v>
      </c>
      <c r="C17" s="53" t="s">
        <v>3</v>
      </c>
      <c r="D17" s="19" t="s">
        <v>30</v>
      </c>
      <c r="E17" s="54"/>
    </row>
    <row r="18" spans="1:5" ht="18.75" thickBot="1">
      <c r="A18" s="42"/>
      <c r="B18" s="43"/>
      <c r="C18" s="44"/>
      <c r="D18" s="45"/>
      <c r="E18" s="46"/>
    </row>
    <row r="19" spans="1:5" ht="18">
      <c r="A19" s="8">
        <v>3</v>
      </c>
      <c r="B19" s="4" t="s">
        <v>5</v>
      </c>
      <c r="C19" s="5"/>
      <c r="D19" s="15"/>
      <c r="E19" s="14"/>
    </row>
    <row r="20" spans="1:5" ht="36">
      <c r="A20" s="7" t="s">
        <v>35</v>
      </c>
      <c r="B20" s="68" t="s">
        <v>48</v>
      </c>
      <c r="C20" s="1" t="s">
        <v>3</v>
      </c>
      <c r="D20" s="13" t="s">
        <v>39</v>
      </c>
      <c r="E20" s="17">
        <v>719.37</v>
      </c>
    </row>
    <row r="21" spans="1:5" ht="54">
      <c r="A21" s="7" t="s">
        <v>37</v>
      </c>
      <c r="B21" s="3" t="s">
        <v>32</v>
      </c>
      <c r="C21" s="1" t="s">
        <v>0</v>
      </c>
      <c r="D21" s="55" t="s">
        <v>51</v>
      </c>
      <c r="E21" s="17">
        <f>1.35+31.64+12.97+1.04+70.51+7.21+7.93</f>
        <v>132.65</v>
      </c>
    </row>
    <row r="22" spans="1:5" ht="72">
      <c r="A22" s="7" t="s">
        <v>38</v>
      </c>
      <c r="B22" s="3" t="s">
        <v>33</v>
      </c>
      <c r="C22" s="1" t="s">
        <v>3</v>
      </c>
      <c r="D22" s="13" t="s">
        <v>40</v>
      </c>
      <c r="E22" s="17">
        <v>124.31</v>
      </c>
    </row>
    <row r="23" spans="1:5" ht="25.5" customHeight="1">
      <c r="A23" s="7" t="s">
        <v>12</v>
      </c>
      <c r="B23" s="3" t="s">
        <v>23</v>
      </c>
      <c r="C23" s="1" t="s">
        <v>0</v>
      </c>
      <c r="D23" s="55" t="s">
        <v>41</v>
      </c>
      <c r="E23" s="17">
        <v>8.86</v>
      </c>
    </row>
    <row r="24" spans="1:5" ht="18.75" thickBot="1">
      <c r="A24" s="20"/>
      <c r="B24" s="21"/>
      <c r="C24" s="21"/>
      <c r="D24" s="22"/>
      <c r="E24" s="23"/>
    </row>
    <row r="25" spans="1:5" ht="18">
      <c r="A25" s="8">
        <v>4</v>
      </c>
      <c r="B25" s="4" t="s">
        <v>22</v>
      </c>
      <c r="C25" s="5"/>
      <c r="D25" s="15"/>
      <c r="E25" s="14"/>
    </row>
    <row r="26" spans="1:5" ht="18.75" thickBot="1">
      <c r="A26" s="18" t="s">
        <v>16</v>
      </c>
      <c r="B26" s="52" t="s">
        <v>31</v>
      </c>
      <c r="C26" s="53" t="s">
        <v>3</v>
      </c>
      <c r="D26" s="19" t="s">
        <v>42</v>
      </c>
      <c r="E26" s="54">
        <f>2*(3.14*0.3^2)</f>
        <v>0.5652</v>
      </c>
    </row>
    <row r="27" spans="1:5" ht="18.75" thickBot="1">
      <c r="A27" s="58"/>
      <c r="B27" s="59"/>
      <c r="C27" s="60"/>
      <c r="D27" s="61"/>
      <c r="E27" s="62"/>
    </row>
    <row r="28" spans="1:5" ht="18">
      <c r="A28" s="47">
        <v>5</v>
      </c>
      <c r="B28" s="65" t="s">
        <v>43</v>
      </c>
      <c r="C28" s="5"/>
      <c r="D28" s="66"/>
      <c r="E28" s="14"/>
    </row>
    <row r="29" spans="1:5" ht="18">
      <c r="A29" s="56" t="s">
        <v>45</v>
      </c>
      <c r="B29" s="63" t="s">
        <v>44</v>
      </c>
      <c r="C29" s="57" t="s">
        <v>0</v>
      </c>
      <c r="D29" s="55" t="s">
        <v>47</v>
      </c>
      <c r="E29" s="64">
        <v>3</v>
      </c>
    </row>
    <row r="30" spans="1:5" ht="36.75" thickBot="1">
      <c r="A30" s="18" t="s">
        <v>46</v>
      </c>
      <c r="B30" s="69" t="s">
        <v>49</v>
      </c>
      <c r="C30" s="53" t="s">
        <v>0</v>
      </c>
      <c r="D30" s="67" t="s">
        <v>50</v>
      </c>
      <c r="E30" s="54">
        <f>75.03+0.88+1.51+14.82+38.71</f>
        <v>130.95000000000002</v>
      </c>
    </row>
    <row r="31" spans="1:5" ht="18">
      <c r="A31" s="26"/>
      <c r="B31" s="9"/>
      <c r="C31" s="9"/>
      <c r="D31" s="27"/>
      <c r="E31" s="28"/>
    </row>
    <row r="32" spans="1:8" ht="18">
      <c r="A32" s="71" t="s">
        <v>26</v>
      </c>
      <c r="B32" s="70"/>
      <c r="C32" s="70"/>
      <c r="D32" s="70"/>
      <c r="E32" s="72"/>
      <c r="F32" s="24"/>
      <c r="G32" s="24"/>
      <c r="H32" s="24"/>
    </row>
    <row r="33" spans="1:8" ht="18">
      <c r="A33" s="71" t="s">
        <v>27</v>
      </c>
      <c r="B33" s="70"/>
      <c r="C33" s="70"/>
      <c r="D33" s="70"/>
      <c r="E33" s="72"/>
      <c r="F33" s="70"/>
      <c r="G33" s="70"/>
      <c r="H33" s="70"/>
    </row>
    <row r="34" spans="1:8" ht="18">
      <c r="A34" s="71" t="s">
        <v>28</v>
      </c>
      <c r="B34" s="70"/>
      <c r="C34" s="70"/>
      <c r="D34" s="70"/>
      <c r="E34" s="72"/>
      <c r="F34" s="70"/>
      <c r="G34" s="70"/>
      <c r="H34" s="70"/>
    </row>
    <row r="35" spans="1:8" ht="18.75" thickBot="1">
      <c r="A35" s="73"/>
      <c r="B35" s="74"/>
      <c r="C35" s="74"/>
      <c r="D35" s="74"/>
      <c r="E35" s="75"/>
      <c r="F35" s="70"/>
      <c r="G35" s="70"/>
      <c r="H35" s="70"/>
    </row>
  </sheetData>
  <sheetProtection/>
  <mergeCells count="14">
    <mergeCell ref="A5:E5"/>
    <mergeCell ref="A9:E9"/>
    <mergeCell ref="A1:E3"/>
    <mergeCell ref="A6:E6"/>
    <mergeCell ref="A7:E7"/>
    <mergeCell ref="A8:E8"/>
    <mergeCell ref="A4:E4"/>
    <mergeCell ref="F33:H33"/>
    <mergeCell ref="A34:E34"/>
    <mergeCell ref="F34:H34"/>
    <mergeCell ref="A35:E35"/>
    <mergeCell ref="F35:H35"/>
    <mergeCell ref="A32:E32"/>
    <mergeCell ref="A33:E33"/>
  </mergeCells>
  <printOptions horizontalCentered="1"/>
  <pageMargins left="0.5118110236220472" right="0" top="0.6299212598425197" bottom="0.5511811023622047" header="0.31496062992125984" footer="0.31496062992125984"/>
  <pageSetup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Rosangela Corrêa Ramalho Fernandes</dc:creator>
  <cp:keywords/>
  <dc:description/>
  <cp:lastModifiedBy>XXX</cp:lastModifiedBy>
  <cp:lastPrinted>2016-06-13T13:14:55Z</cp:lastPrinted>
  <dcterms:created xsi:type="dcterms:W3CDTF">2009-05-08T17:29:37Z</dcterms:created>
  <dcterms:modified xsi:type="dcterms:W3CDTF">2016-06-13T13:21:26Z</dcterms:modified>
  <cp:category/>
  <cp:version/>
  <cp:contentType/>
  <cp:contentStatus/>
</cp:coreProperties>
</file>